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ГР'!$FJ$109</definedName>
  </definedNames>
  <calcPr calcId="144525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DX35" i="1"/>
  <c r="EK35" i="1"/>
  <c r="EX35" i="1"/>
  <c r="DX36" i="1"/>
  <c r="EK36" i="1" s="1"/>
  <c r="DX37" i="1"/>
  <c r="EK37" i="1" s="1"/>
  <c r="DX38" i="1"/>
  <c r="EX38" i="1" s="1"/>
  <c r="DX39" i="1"/>
  <c r="EK39" i="1" s="1"/>
  <c r="EX39" i="1"/>
  <c r="DX40" i="1"/>
  <c r="EK40" i="1"/>
  <c r="EX40" i="1"/>
  <c r="DX41" i="1"/>
  <c r="EK41" i="1" s="1"/>
  <c r="DX42" i="1"/>
  <c r="EX42" i="1" s="1"/>
  <c r="DX43" i="1"/>
  <c r="EK43" i="1" s="1"/>
  <c r="EX43" i="1"/>
  <c r="DX44" i="1"/>
  <c r="EK44" i="1"/>
  <c r="EX44" i="1"/>
  <c r="DX45" i="1"/>
  <c r="EK45" i="1" s="1"/>
  <c r="DX46" i="1"/>
  <c r="EX46" i="1" s="1"/>
  <c r="DX47" i="1"/>
  <c r="EK47" i="1" s="1"/>
  <c r="EX47" i="1"/>
  <c r="DX48" i="1"/>
  <c r="EK48" i="1"/>
  <c r="EX48" i="1"/>
  <c r="DX49" i="1"/>
  <c r="EK49" i="1" s="1"/>
  <c r="DX50" i="1"/>
  <c r="EX50" i="1" s="1"/>
  <c r="DX51" i="1"/>
  <c r="EK51" i="1" s="1"/>
  <c r="EX51" i="1"/>
  <c r="DX52" i="1"/>
  <c r="EK52" i="1"/>
  <c r="EX52" i="1"/>
  <c r="DX53" i="1"/>
  <c r="EK53" i="1" s="1"/>
  <c r="DX54" i="1"/>
  <c r="EX54" i="1" s="1"/>
  <c r="DX55" i="1"/>
  <c r="EK55" i="1" s="1"/>
  <c r="EX55" i="1"/>
  <c r="DX56" i="1"/>
  <c r="EK56" i="1"/>
  <c r="EX56" i="1"/>
  <c r="DX57" i="1"/>
  <c r="EK57" i="1" s="1"/>
  <c r="DX58" i="1"/>
  <c r="EX58" i="1" s="1"/>
  <c r="DX59" i="1"/>
  <c r="EK59" i="1" s="1"/>
  <c r="EX59" i="1"/>
  <c r="DX60" i="1"/>
  <c r="EK60" i="1"/>
  <c r="EX60" i="1"/>
  <c r="DX61" i="1"/>
  <c r="EK61" i="1" s="1"/>
  <c r="DX62" i="1"/>
  <c r="EX62" i="1" s="1"/>
  <c r="DX63" i="1"/>
  <c r="EK63" i="1" s="1"/>
  <c r="EX63" i="1"/>
  <c r="DX64" i="1"/>
  <c r="EK64" i="1"/>
  <c r="EX64" i="1"/>
  <c r="DX65" i="1"/>
  <c r="EK65" i="1" s="1"/>
  <c r="DX66" i="1"/>
  <c r="EX66" i="1" s="1"/>
  <c r="DX67" i="1"/>
  <c r="EK67" i="1" s="1"/>
  <c r="EX67" i="1"/>
  <c r="DX68" i="1"/>
  <c r="EK68" i="1"/>
  <c r="EX68" i="1"/>
  <c r="DX69" i="1"/>
  <c r="EK69" i="1" s="1"/>
  <c r="DX70" i="1"/>
  <c r="EX70" i="1" s="1"/>
  <c r="DX71" i="1"/>
  <c r="EK71" i="1" s="1"/>
  <c r="EX71" i="1"/>
  <c r="DX72" i="1"/>
  <c r="EK72" i="1"/>
  <c r="EX72" i="1"/>
  <c r="DX73" i="1"/>
  <c r="EK73" i="1" s="1"/>
  <c r="DX74" i="1"/>
  <c r="EX74" i="1" s="1"/>
  <c r="DX75" i="1"/>
  <c r="EK75" i="1" s="1"/>
  <c r="EX75" i="1"/>
  <c r="DX76" i="1"/>
  <c r="EK76" i="1"/>
  <c r="EX76" i="1"/>
  <c r="DX77" i="1"/>
  <c r="EE89" i="1"/>
  <c r="ET89" i="1"/>
  <c r="EE90" i="1"/>
  <c r="ET90" i="1"/>
  <c r="EE91" i="1"/>
  <c r="ET91" i="1"/>
  <c r="EE92" i="1"/>
  <c r="EE93" i="1"/>
  <c r="EE94" i="1"/>
  <c r="EE95" i="1"/>
  <c r="EE96" i="1"/>
  <c r="EE97" i="1"/>
  <c r="EE98" i="1"/>
  <c r="EE99" i="1"/>
  <c r="EE100" i="1"/>
  <c r="EX36" i="1" l="1"/>
  <c r="EK74" i="1"/>
  <c r="EK54" i="1"/>
  <c r="EX73" i="1"/>
  <c r="EX69" i="1"/>
  <c r="EX65" i="1"/>
  <c r="EX61" i="1"/>
  <c r="EX57" i="1"/>
  <c r="EX53" i="1"/>
  <c r="EX49" i="1"/>
  <c r="EX45" i="1"/>
  <c r="EX41" i="1"/>
  <c r="EX37" i="1"/>
  <c r="EK38" i="1"/>
  <c r="EK70" i="1"/>
  <c r="EK66" i="1"/>
  <c r="EK62" i="1"/>
  <c r="EK58" i="1"/>
  <c r="EK50" i="1"/>
  <c r="EK46" i="1"/>
  <c r="EK42" i="1"/>
</calcChain>
</file>

<file path=xl/sharedStrings.xml><?xml version="1.0" encoding="utf-8"?>
<sst xmlns="http://schemas.openxmlformats.org/spreadsheetml/2006/main" count="183" uniqueCount="134">
  <si>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</si>
  <si>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</si>
  <si>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</si>
  <si>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</si>
  <si>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</si>
  <si>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</si>
  <si>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</si>
  <si>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</si>
  <si>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</si>
  <si>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</si>
  <si>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</si>
  <si>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</si>
  <si>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</si>
  <si>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</si>
  <si>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</si>
  <si>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</si>
  <si>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01.04.2017 г.</t>
  </si>
  <si>
    <t>05.06.2017</t>
  </si>
  <si>
    <t>Абдрахмановский сельский исполнительный комитет_межбюджетные трансферты</t>
  </si>
  <si>
    <t>бюджет Абдрахмановского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</si>
  <si>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</si>
  <si>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</si>
  <si>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</si>
  <si>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</si>
  <si>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</si>
  <si>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</si>
  <si>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</si>
  <si>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</si>
  <si>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</si>
  <si>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</si>
  <si>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</si>
  <si>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</si>
  <si>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</si>
  <si>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</si>
  <si>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</si>
  <si>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</si>
  <si>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</si>
  <si>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</si>
  <si>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</si>
  <si>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</si>
  <si>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</si>
  <si>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</si>
  <si>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</si>
  <si>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</si>
  <si>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</si>
  <si>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</si>
  <si>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</si>
  <si>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</si>
  <si>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</si>
  <si>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</si>
  <si>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</si>
  <si>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</si>
  <si>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</si>
  <si>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Арендная плата за пользование имуществом</t>
  </si>
  <si>
    <t>00001049900002040244224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</si>
  <si>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</si>
  <si>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</si>
  <si>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</si>
  <si>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</si>
  <si>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материальных запасов</t>
  </si>
  <si>
    <t>00001049900002040244340</t>
  </si>
  <si>
    <t>Прочие расходы</t>
  </si>
  <si>
    <t>00001049900002040852290</t>
  </si>
  <si>
    <t>00001139900002950851290</t>
  </si>
  <si>
    <t>00001139900002990111211</t>
  </si>
  <si>
    <t>Прочие выплаты</t>
  </si>
  <si>
    <t>00001139900002990112212</t>
  </si>
  <si>
    <t>00001139900002990119213</t>
  </si>
  <si>
    <t>00001139900002990244340</t>
  </si>
  <si>
    <t>00001139900059300244340</t>
  </si>
  <si>
    <t>00001139900097071244226</t>
  </si>
  <si>
    <t>00002039900051180121211</t>
  </si>
  <si>
    <t>00002039900051180122212</t>
  </si>
  <si>
    <t>00002039900051180129213</t>
  </si>
  <si>
    <t>00002039900051180244340</t>
  </si>
  <si>
    <t>00004099900078020244225</t>
  </si>
  <si>
    <t>00004099900078020244226</t>
  </si>
  <si>
    <t>00005029900075050244225</t>
  </si>
  <si>
    <t>00005029900075050244226</t>
  </si>
  <si>
    <t>00005039900078010244223</t>
  </si>
  <si>
    <t>00005039900078010244225</t>
  </si>
  <si>
    <t>00005039900078010244226</t>
  </si>
  <si>
    <t>00005039900078030244340</t>
  </si>
  <si>
    <t>00005039900078040244340</t>
  </si>
  <si>
    <t>00005039900078050244225</t>
  </si>
  <si>
    <t>00005039900078050244226</t>
  </si>
  <si>
    <t>00005039900078050244340</t>
  </si>
  <si>
    <t>Перечисления другим бюджетам бюджетной системы Российской Федерации</t>
  </si>
  <si>
    <t>00007019900025700540251</t>
  </si>
  <si>
    <t>00008010840144091244221</t>
  </si>
  <si>
    <t>00008010840144091244223</t>
  </si>
  <si>
    <t>00008010840144091244225</t>
  </si>
  <si>
    <t>00008010840144091244226</t>
  </si>
  <si>
    <t>00008010840144091244290</t>
  </si>
  <si>
    <t>00008010840144091244340</t>
  </si>
  <si>
    <t>00011021010112870244290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</si>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</sst>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indent="2"/>
    </xf>
    <xf numFmtId="0" fontId="5" fillId="0" borderId="29" xfId="0" applyFont="1" applyBorder="1" applyAlignment="1" applyProtection="1"/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0"/>
  <sheetViews>
    <sheetView tabSelected="1" topLeftCell="A40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1"/>
      <c r="ES4" s="1"/>
      <c r="ET4" s="68" t="s">
        <v>4</v>
      </c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70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0" t="s">
        <v>6</v>
      </c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101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0" t="s">
        <v>16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88"/>
    </row>
    <row r="7" spans="1:166" ht="15" customHeight="1" x14ac:dyDescent="0.2">
      <c r="A7" s="92" t="s">
        <v>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1"/>
      <c r="BD7" s="1"/>
      <c r="BE7" s="90" t="s">
        <v>18</v>
      </c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95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7"/>
    </row>
    <row r="8" spans="1:166" ht="15" customHeight="1" x14ac:dyDescent="0.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1"/>
      <c r="BD8" s="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9"/>
    </row>
    <row r="9" spans="1:166" ht="15" customHeight="1" x14ac:dyDescent="0.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1"/>
      <c r="BD9" s="1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9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1" t="s">
        <v>19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8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8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89">
        <v>383</v>
      </c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82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87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52" t="s">
        <v>21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3"/>
      <c r="AN16" s="56" t="s">
        <v>22</v>
      </c>
      <c r="AO16" s="52"/>
      <c r="AP16" s="52"/>
      <c r="AQ16" s="52"/>
      <c r="AR16" s="52"/>
      <c r="AS16" s="53"/>
      <c r="AT16" s="56" t="s">
        <v>23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3"/>
      <c r="BJ16" s="56" t="s">
        <v>24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73" t="s">
        <v>25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56" t="s">
        <v>26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76"/>
    </row>
    <row r="17" spans="1:166" ht="57.75" customHeigh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5"/>
      <c r="AN17" s="57"/>
      <c r="AO17" s="54"/>
      <c r="AP17" s="54"/>
      <c r="AQ17" s="54"/>
      <c r="AR17" s="54"/>
      <c r="AS17" s="55"/>
      <c r="AT17" s="57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5"/>
      <c r="BJ17" s="57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5"/>
      <c r="CF17" s="74" t="s">
        <v>27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28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29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30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57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77"/>
    </row>
    <row r="18" spans="1:166" ht="12" customHeight="1" x14ac:dyDescent="0.2">
      <c r="A18" s="66">
        <v>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7"/>
      <c r="AN18" s="68">
        <v>2</v>
      </c>
      <c r="AO18" s="69"/>
      <c r="AP18" s="69"/>
      <c r="AQ18" s="69"/>
      <c r="AR18" s="69"/>
      <c r="AS18" s="70"/>
      <c r="AT18" s="68">
        <v>3</v>
      </c>
      <c r="AU18" s="69"/>
      <c r="AV18" s="69"/>
      <c r="AW18" s="69"/>
      <c r="AX18" s="69"/>
      <c r="AY18" s="69"/>
      <c r="AZ18" s="69"/>
      <c r="BA18" s="69"/>
      <c r="BB18" s="69"/>
      <c r="BC18" s="71"/>
      <c r="BD18" s="71"/>
      <c r="BE18" s="71"/>
      <c r="BF18" s="71"/>
      <c r="BG18" s="71"/>
      <c r="BH18" s="71"/>
      <c r="BI18" s="72"/>
      <c r="BJ18" s="68">
        <v>4</v>
      </c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70"/>
      <c r="CF18" s="68">
        <v>5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70"/>
      <c r="CW18" s="68">
        <v>6</v>
      </c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70"/>
      <c r="DN18" s="68">
        <v>7</v>
      </c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70"/>
      <c r="EE18" s="68">
        <v>8</v>
      </c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70"/>
      <c r="ET18" s="81">
        <v>9</v>
      </c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82"/>
    </row>
    <row r="19" spans="1:166" ht="15" customHeight="1" x14ac:dyDescent="0.2">
      <c r="A19" s="85" t="s">
        <v>31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61" t="s">
        <v>32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4"/>
      <c r="BF19" s="64"/>
      <c r="BG19" s="64"/>
      <c r="BH19" s="64"/>
      <c r="BI19" s="65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>
        <f>CF19+CW19+DN19</f>
        <v>0</v>
      </c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>
        <f>BJ19-EE19</f>
        <v>0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0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18">
        <f>CF20+CW20+DN20</f>
        <v>0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20"/>
      <c r="ET20" s="21">
        <f>BJ20-EE20</f>
        <v>0</v>
      </c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33"/>
    </row>
    <row r="21" spans="1:16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6" t="s">
        <v>34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 t="s">
        <v>35</v>
      </c>
    </row>
    <row r="31" spans="1:166" ht="12.75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</row>
    <row r="32" spans="1:166" ht="24" customHeight="1" x14ac:dyDescent="0.2">
      <c r="A32" s="52" t="s">
        <v>21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3"/>
      <c r="AK32" s="56" t="s">
        <v>22</v>
      </c>
      <c r="AL32" s="52"/>
      <c r="AM32" s="52"/>
      <c r="AN32" s="52"/>
      <c r="AO32" s="52"/>
      <c r="AP32" s="53"/>
      <c r="AQ32" s="56" t="s">
        <v>36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/>
      <c r="BC32" s="56" t="s">
        <v>37</v>
      </c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3"/>
      <c r="BU32" s="56" t="s">
        <v>38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3"/>
      <c r="CH32" s="73" t="s">
        <v>25</v>
      </c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5"/>
      <c r="EK32" s="73" t="s">
        <v>39</v>
      </c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86"/>
    </row>
    <row r="33" spans="1:166" ht="78.7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7"/>
      <c r="AL33" s="54"/>
      <c r="AM33" s="54"/>
      <c r="AN33" s="54"/>
      <c r="AO33" s="54"/>
      <c r="AP33" s="55"/>
      <c r="AQ33" s="57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5"/>
      <c r="BC33" s="57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5"/>
      <c r="BU33" s="57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5"/>
      <c r="CH33" s="74" t="s">
        <v>40</v>
      </c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5"/>
      <c r="CX33" s="73" t="s">
        <v>28</v>
      </c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5"/>
      <c r="DK33" s="73" t="s">
        <v>29</v>
      </c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5"/>
      <c r="DX33" s="73" t="s">
        <v>30</v>
      </c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5"/>
      <c r="EK33" s="57" t="s">
        <v>41</v>
      </c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5"/>
      <c r="EX33" s="73" t="s">
        <v>42</v>
      </c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86"/>
    </row>
    <row r="34" spans="1:166" ht="14.25" customHeight="1" x14ac:dyDescent="0.2">
      <c r="A34" s="66">
        <v>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  <c r="AK34" s="68">
        <v>2</v>
      </c>
      <c r="AL34" s="69"/>
      <c r="AM34" s="69"/>
      <c r="AN34" s="69"/>
      <c r="AO34" s="69"/>
      <c r="AP34" s="70"/>
      <c r="AQ34" s="68">
        <v>3</v>
      </c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68">
        <v>4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0"/>
      <c r="BU34" s="68">
        <v>5</v>
      </c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70"/>
      <c r="CH34" s="68">
        <v>6</v>
      </c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70"/>
      <c r="CX34" s="68">
        <v>7</v>
      </c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70"/>
      <c r="DK34" s="68">
        <v>8</v>
      </c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70"/>
      <c r="DX34" s="68">
        <v>9</v>
      </c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70"/>
      <c r="EK34" s="68">
        <v>10</v>
      </c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81">
        <v>11</v>
      </c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82"/>
    </row>
    <row r="35" spans="1:166" ht="15" customHeight="1" x14ac:dyDescent="0.2">
      <c r="A35" s="85" t="s">
        <v>43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61" t="s">
        <v>44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9">
        <v>7950193.2400000002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>
        <v>7950193.2400000002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>
        <v>1868045.06</v>
      </c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>
        <f t="shared" ref="DX35:DX77" si="0">CH35+CX35+DK35</f>
        <v>1868045.06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>
        <f t="shared" ref="EK35:EK76" si="1">BC35-DX35</f>
        <v>6082148.1799999997</v>
      </c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>
        <f t="shared" ref="EX35:EX76" si="2">BU35-DX35</f>
        <v>6082148.1799999997</v>
      </c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50"/>
    </row>
    <row r="36" spans="1:166" ht="15" customHeight="1" x14ac:dyDescent="0.2">
      <c r="A36" s="35" t="s">
        <v>33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44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21">
        <v>7950193.2400000002</v>
      </c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>
        <v>7950193.2400000002</v>
      </c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>
        <v>1868045.06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>
        <f t="shared" si="0"/>
        <v>1868045.06</v>
      </c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>
        <f t="shared" si="1"/>
        <v>6082148.1799999997</v>
      </c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>
        <f t="shared" si="2"/>
        <v>6082148.1799999997</v>
      </c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33"/>
    </row>
    <row r="37" spans="1:166" ht="12.75" x14ac:dyDescent="0.2">
      <c r="A37" s="83" t="s">
        <v>45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44"/>
      <c r="AL37" s="45"/>
      <c r="AM37" s="45"/>
      <c r="AN37" s="45"/>
      <c r="AO37" s="45"/>
      <c r="AP37" s="45"/>
      <c r="AQ37" s="45" t="s">
        <v>46</v>
      </c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21">
        <v>110450</v>
      </c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>
        <v>110450</v>
      </c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>
        <f t="shared" si="0"/>
        <v>0</v>
      </c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>
        <f t="shared" si="1"/>
        <v>110450</v>
      </c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>
        <f t="shared" si="2"/>
        <v>110450</v>
      </c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33"/>
    </row>
    <row r="38" spans="1:166" ht="24.2" customHeight="1" x14ac:dyDescent="0.2">
      <c r="A38" s="83" t="s">
        <v>47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44"/>
      <c r="AL38" s="45"/>
      <c r="AM38" s="45"/>
      <c r="AN38" s="45"/>
      <c r="AO38" s="45"/>
      <c r="AP38" s="45"/>
      <c r="AQ38" s="45" t="s">
        <v>48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21">
        <v>33348</v>
      </c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>
        <v>33348</v>
      </c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>
        <f t="shared" si="0"/>
        <v>0</v>
      </c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>
        <f t="shared" si="1"/>
        <v>33348</v>
      </c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>
        <f t="shared" si="2"/>
        <v>33348</v>
      </c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33"/>
    </row>
    <row r="39" spans="1:166" ht="12.75" x14ac:dyDescent="0.2">
      <c r="A39" s="83" t="s">
        <v>49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44"/>
      <c r="AL39" s="45"/>
      <c r="AM39" s="45"/>
      <c r="AN39" s="45"/>
      <c r="AO39" s="45"/>
      <c r="AP39" s="45"/>
      <c r="AQ39" s="45" t="s">
        <v>50</v>
      </c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21">
        <v>9000</v>
      </c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>
        <v>9000</v>
      </c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>
        <f t="shared" si="0"/>
        <v>0</v>
      </c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>
        <f t="shared" si="1"/>
        <v>9000</v>
      </c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>
        <f t="shared" si="2"/>
        <v>9000</v>
      </c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33"/>
    </row>
    <row r="40" spans="1:166" ht="12.75" x14ac:dyDescent="0.2">
      <c r="A40" s="83" t="s">
        <v>51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44"/>
      <c r="AL40" s="45"/>
      <c r="AM40" s="45"/>
      <c r="AN40" s="45"/>
      <c r="AO40" s="45"/>
      <c r="AP40" s="45"/>
      <c r="AQ40" s="45" t="s">
        <v>52</v>
      </c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21">
        <v>8000</v>
      </c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>
        <v>8000</v>
      </c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>
        <f t="shared" si="0"/>
        <v>0</v>
      </c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>
        <f t="shared" si="1"/>
        <v>8000</v>
      </c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>
        <f t="shared" si="2"/>
        <v>8000</v>
      </c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33"/>
    </row>
    <row r="41" spans="1:166" ht="24.2" customHeight="1" x14ac:dyDescent="0.2">
      <c r="A41" s="83" t="s">
        <v>53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44"/>
      <c r="AL41" s="45"/>
      <c r="AM41" s="45"/>
      <c r="AN41" s="45"/>
      <c r="AO41" s="45"/>
      <c r="AP41" s="45"/>
      <c r="AQ41" s="45" t="s">
        <v>54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21">
        <v>4000</v>
      </c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>
        <v>4000</v>
      </c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>
        <f t="shared" si="0"/>
        <v>0</v>
      </c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>
        <f t="shared" si="1"/>
        <v>4000</v>
      </c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>
        <f t="shared" si="2"/>
        <v>4000</v>
      </c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33"/>
    </row>
    <row r="42" spans="1:166" ht="24.2" customHeight="1" x14ac:dyDescent="0.2">
      <c r="A42" s="83" t="s">
        <v>55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44"/>
      <c r="AL42" s="45"/>
      <c r="AM42" s="45"/>
      <c r="AN42" s="45"/>
      <c r="AO42" s="45"/>
      <c r="AP42" s="45"/>
      <c r="AQ42" s="45" t="s">
        <v>56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21">
        <v>84300</v>
      </c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>
        <v>84300</v>
      </c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>
        <v>21842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>
        <f t="shared" si="0"/>
        <v>21842</v>
      </c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>
        <f t="shared" si="1"/>
        <v>62458</v>
      </c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>
        <f t="shared" si="2"/>
        <v>62458</v>
      </c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33"/>
    </row>
    <row r="43" spans="1:166" ht="12.75" x14ac:dyDescent="0.2">
      <c r="A43" s="83" t="s">
        <v>57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44"/>
      <c r="AL43" s="45"/>
      <c r="AM43" s="45"/>
      <c r="AN43" s="45"/>
      <c r="AO43" s="45"/>
      <c r="AP43" s="45"/>
      <c r="AQ43" s="45" t="s">
        <v>58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21">
        <v>241302</v>
      </c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>
        <v>241302</v>
      </c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>
        <v>233007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>
        <f t="shared" si="0"/>
        <v>233007</v>
      </c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>
        <f t="shared" si="1"/>
        <v>8295</v>
      </c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>
        <f t="shared" si="2"/>
        <v>8295</v>
      </c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33"/>
    </row>
    <row r="44" spans="1:166" ht="24.2" customHeight="1" x14ac:dyDescent="0.2">
      <c r="A44" s="83" t="s">
        <v>59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44"/>
      <c r="AL44" s="45"/>
      <c r="AM44" s="45"/>
      <c r="AN44" s="45"/>
      <c r="AO44" s="45"/>
      <c r="AP44" s="45"/>
      <c r="AQ44" s="45" t="s">
        <v>60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21">
        <v>105000</v>
      </c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>
        <v>105000</v>
      </c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>
        <f t="shared" si="0"/>
        <v>0</v>
      </c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>
        <f t="shared" si="1"/>
        <v>105000</v>
      </c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>
        <f t="shared" si="2"/>
        <v>105000</v>
      </c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33"/>
    </row>
    <row r="45" spans="1:166" ht="12.75" x14ac:dyDescent="0.2">
      <c r="A45" s="83" t="s">
        <v>61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44"/>
      <c r="AL45" s="45"/>
      <c r="AM45" s="45"/>
      <c r="AN45" s="45"/>
      <c r="AO45" s="45"/>
      <c r="AP45" s="45"/>
      <c r="AQ45" s="45" t="s">
        <v>62</v>
      </c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21">
        <v>1500</v>
      </c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>
        <v>1500</v>
      </c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>
        <f t="shared" si="0"/>
        <v>0</v>
      </c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>
        <f t="shared" si="1"/>
        <v>1500</v>
      </c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>
        <f t="shared" si="2"/>
        <v>1500</v>
      </c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33"/>
    </row>
    <row r="46" spans="1:166" ht="12.75" x14ac:dyDescent="0.2">
      <c r="A46" s="83" t="s">
        <v>61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44"/>
      <c r="AL46" s="45"/>
      <c r="AM46" s="45"/>
      <c r="AN46" s="45"/>
      <c r="AO46" s="45"/>
      <c r="AP46" s="45"/>
      <c r="AQ46" s="45" t="s">
        <v>63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21">
        <v>164000</v>
      </c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>
        <v>164000</v>
      </c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>
        <f t="shared" si="0"/>
        <v>0</v>
      </c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>
        <f t="shared" si="1"/>
        <v>164000</v>
      </c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>
        <f t="shared" si="2"/>
        <v>164000</v>
      </c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33"/>
    </row>
    <row r="47" spans="1:166" ht="12.75" x14ac:dyDescent="0.2">
      <c r="A47" s="83" t="s">
        <v>45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44"/>
      <c r="AL47" s="45"/>
      <c r="AM47" s="45"/>
      <c r="AN47" s="45"/>
      <c r="AO47" s="45"/>
      <c r="AP47" s="45"/>
      <c r="AQ47" s="45" t="s">
        <v>64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21">
        <v>186851</v>
      </c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>
        <v>186851</v>
      </c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>
        <v>69891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>
        <f t="shared" si="0"/>
        <v>69891</v>
      </c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>
        <f t="shared" si="1"/>
        <v>116960</v>
      </c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>
        <f t="shared" si="2"/>
        <v>116960</v>
      </c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33"/>
    </row>
    <row r="48" spans="1:166" ht="12.75" x14ac:dyDescent="0.2">
      <c r="A48" s="83" t="s">
        <v>65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44"/>
      <c r="AL48" s="45"/>
      <c r="AM48" s="45"/>
      <c r="AN48" s="45"/>
      <c r="AO48" s="45"/>
      <c r="AP48" s="45"/>
      <c r="AQ48" s="45" t="s">
        <v>66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21">
        <v>12000</v>
      </c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>
        <v>12000</v>
      </c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>
        <f t="shared" si="0"/>
        <v>0</v>
      </c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>
        <f t="shared" si="1"/>
        <v>12000</v>
      </c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>
        <f t="shared" si="2"/>
        <v>12000</v>
      </c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33"/>
    </row>
    <row r="49" spans="1:166" ht="24.2" customHeight="1" x14ac:dyDescent="0.2">
      <c r="A49" s="83" t="s">
        <v>47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44"/>
      <c r="AL49" s="45"/>
      <c r="AM49" s="45"/>
      <c r="AN49" s="45"/>
      <c r="AO49" s="45"/>
      <c r="AP49" s="45"/>
      <c r="AQ49" s="45" t="s">
        <v>67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21">
        <v>56449</v>
      </c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>
        <v>56449</v>
      </c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>
        <v>21097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>
        <f t="shared" si="0"/>
        <v>21097</v>
      </c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>
        <f t="shared" si="1"/>
        <v>35352</v>
      </c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>
        <f t="shared" si="2"/>
        <v>35352</v>
      </c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33"/>
    </row>
    <row r="50" spans="1:166" ht="24.2" customHeight="1" x14ac:dyDescent="0.2">
      <c r="A50" s="83" t="s">
        <v>59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44"/>
      <c r="AL50" s="45"/>
      <c r="AM50" s="45"/>
      <c r="AN50" s="45"/>
      <c r="AO50" s="45"/>
      <c r="AP50" s="45"/>
      <c r="AQ50" s="45" t="s">
        <v>68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21">
        <v>6100</v>
      </c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>
        <v>6100</v>
      </c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>
        <f t="shared" si="0"/>
        <v>0</v>
      </c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>
        <f t="shared" si="1"/>
        <v>6100</v>
      </c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>
        <f t="shared" si="2"/>
        <v>6100</v>
      </c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33"/>
    </row>
    <row r="51" spans="1:166" ht="24.2" customHeight="1" x14ac:dyDescent="0.2">
      <c r="A51" s="83" t="s">
        <v>59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44"/>
      <c r="AL51" s="45"/>
      <c r="AM51" s="45"/>
      <c r="AN51" s="45"/>
      <c r="AO51" s="45"/>
      <c r="AP51" s="45"/>
      <c r="AQ51" s="45" t="s">
        <v>69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21">
        <v>2000</v>
      </c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>
        <v>2000</v>
      </c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>
        <f t="shared" si="0"/>
        <v>0</v>
      </c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>
        <f t="shared" si="1"/>
        <v>2000</v>
      </c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>
        <f t="shared" si="2"/>
        <v>2000</v>
      </c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33"/>
    </row>
    <row r="52" spans="1:166" ht="12.75" x14ac:dyDescent="0.2">
      <c r="A52" s="83" t="s">
        <v>57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44"/>
      <c r="AL52" s="45"/>
      <c r="AM52" s="45"/>
      <c r="AN52" s="45"/>
      <c r="AO52" s="45"/>
      <c r="AP52" s="45"/>
      <c r="AQ52" s="45" t="s">
        <v>70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21">
        <v>9400</v>
      </c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>
        <v>9400</v>
      </c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>
        <v>-4700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>
        <f t="shared" si="0"/>
        <v>-4700</v>
      </c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>
        <f t="shared" si="1"/>
        <v>14100</v>
      </c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>
        <f t="shared" si="2"/>
        <v>14100</v>
      </c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33"/>
    </row>
    <row r="53" spans="1:166" ht="12.75" x14ac:dyDescent="0.2">
      <c r="A53" s="83" t="s">
        <v>45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44"/>
      <c r="AL53" s="45"/>
      <c r="AM53" s="45"/>
      <c r="AN53" s="45"/>
      <c r="AO53" s="45"/>
      <c r="AP53" s="45"/>
      <c r="AQ53" s="45" t="s">
        <v>71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21">
        <v>52920</v>
      </c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>
        <v>52920</v>
      </c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>
        <v>22272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>
        <f t="shared" si="0"/>
        <v>22272</v>
      </c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>
        <f t="shared" si="1"/>
        <v>30648</v>
      </c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>
        <f t="shared" si="2"/>
        <v>30648</v>
      </c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33"/>
    </row>
    <row r="54" spans="1:166" ht="12.75" x14ac:dyDescent="0.2">
      <c r="A54" s="83" t="s">
        <v>65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44"/>
      <c r="AL54" s="45"/>
      <c r="AM54" s="45"/>
      <c r="AN54" s="45"/>
      <c r="AO54" s="45"/>
      <c r="AP54" s="45"/>
      <c r="AQ54" s="45" t="s">
        <v>72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21">
        <v>2600</v>
      </c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>
        <v>2600</v>
      </c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>
        <f t="shared" si="0"/>
        <v>0</v>
      </c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>
        <f t="shared" si="1"/>
        <v>2600</v>
      </c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>
        <f t="shared" si="2"/>
        <v>2600</v>
      </c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33"/>
    </row>
    <row r="55" spans="1:166" ht="24.2" customHeight="1" x14ac:dyDescent="0.2">
      <c r="A55" s="83" t="s">
        <v>47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44"/>
      <c r="AL55" s="45"/>
      <c r="AM55" s="45"/>
      <c r="AN55" s="45"/>
      <c r="AO55" s="45"/>
      <c r="AP55" s="45"/>
      <c r="AQ55" s="45" t="s">
        <v>73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21">
        <v>15980</v>
      </c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>
        <v>15980</v>
      </c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>
        <v>6728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>
        <f t="shared" si="0"/>
        <v>6728</v>
      </c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>
        <f t="shared" si="1"/>
        <v>9252</v>
      </c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>
        <f t="shared" si="2"/>
        <v>9252</v>
      </c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33"/>
    </row>
    <row r="56" spans="1:166" ht="24.2" customHeight="1" x14ac:dyDescent="0.2">
      <c r="A56" s="83" t="s">
        <v>59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44"/>
      <c r="AL56" s="45"/>
      <c r="AM56" s="45"/>
      <c r="AN56" s="45"/>
      <c r="AO56" s="45"/>
      <c r="AP56" s="45"/>
      <c r="AQ56" s="45" t="s">
        <v>74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21">
        <v>1000</v>
      </c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>
        <v>1000</v>
      </c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>
        <f t="shared" si="0"/>
        <v>0</v>
      </c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>
        <f t="shared" si="1"/>
        <v>1000</v>
      </c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>
        <f t="shared" si="2"/>
        <v>1000</v>
      </c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33"/>
    </row>
    <row r="57" spans="1:166" ht="24.2" customHeight="1" x14ac:dyDescent="0.2">
      <c r="A57" s="83" t="s">
        <v>55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44"/>
      <c r="AL57" s="45"/>
      <c r="AM57" s="45"/>
      <c r="AN57" s="45"/>
      <c r="AO57" s="45"/>
      <c r="AP57" s="45"/>
      <c r="AQ57" s="45" t="s">
        <v>75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21">
        <v>395305.99</v>
      </c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>
        <v>395305.99</v>
      </c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>
        <v>-75305.990000000005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>
        <f t="shared" si="0"/>
        <v>-75305.990000000005</v>
      </c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>
        <f t="shared" si="1"/>
        <v>470611.98</v>
      </c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>
        <f t="shared" si="2"/>
        <v>470611.98</v>
      </c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33"/>
    </row>
    <row r="58" spans="1:166" ht="12.75" x14ac:dyDescent="0.2">
      <c r="A58" s="83" t="s">
        <v>57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44"/>
      <c r="AL58" s="45"/>
      <c r="AM58" s="45"/>
      <c r="AN58" s="45"/>
      <c r="AO58" s="45"/>
      <c r="AP58" s="45"/>
      <c r="AQ58" s="45" t="s">
        <v>76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21">
        <v>16445.89</v>
      </c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>
        <v>16445.89</v>
      </c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>
        <v>-7605.89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>
        <f t="shared" si="0"/>
        <v>-7605.89</v>
      </c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>
        <f t="shared" si="1"/>
        <v>24051.78</v>
      </c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>
        <f t="shared" si="2"/>
        <v>24051.78</v>
      </c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33"/>
    </row>
    <row r="59" spans="1:166" ht="24.2" customHeight="1" x14ac:dyDescent="0.2">
      <c r="A59" s="83" t="s">
        <v>55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4"/>
      <c r="AK59" s="44"/>
      <c r="AL59" s="45"/>
      <c r="AM59" s="45"/>
      <c r="AN59" s="45"/>
      <c r="AO59" s="45"/>
      <c r="AP59" s="45"/>
      <c r="AQ59" s="45" t="s">
        <v>77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21">
        <v>80442.100000000006</v>
      </c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>
        <v>80442.100000000006</v>
      </c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>
        <v>160884.20000000001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>
        <f t="shared" si="0"/>
        <v>160884.20000000001</v>
      </c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>
        <f t="shared" si="1"/>
        <v>-80442.100000000006</v>
      </c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>
        <f t="shared" si="2"/>
        <v>-80442.100000000006</v>
      </c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33"/>
    </row>
    <row r="60" spans="1:166" ht="12.75" x14ac:dyDescent="0.2">
      <c r="A60" s="83" t="s">
        <v>57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4"/>
      <c r="AK60" s="44"/>
      <c r="AL60" s="45"/>
      <c r="AM60" s="45"/>
      <c r="AN60" s="45"/>
      <c r="AO60" s="45"/>
      <c r="AP60" s="45"/>
      <c r="AQ60" s="45" t="s">
        <v>78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21">
        <v>8192.08</v>
      </c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>
        <v>8192.08</v>
      </c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>
        <v>-8192.08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>
        <f t="shared" si="0"/>
        <v>-8192.08</v>
      </c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>
        <f t="shared" si="1"/>
        <v>16384.16</v>
      </c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>
        <f t="shared" si="2"/>
        <v>16384.16</v>
      </c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33"/>
    </row>
    <row r="61" spans="1:166" ht="12.75" x14ac:dyDescent="0.2">
      <c r="A61" s="83" t="s">
        <v>51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4"/>
      <c r="AK61" s="44"/>
      <c r="AL61" s="45"/>
      <c r="AM61" s="45"/>
      <c r="AN61" s="45"/>
      <c r="AO61" s="45"/>
      <c r="AP61" s="45"/>
      <c r="AQ61" s="45" t="s">
        <v>79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21">
        <v>460000</v>
      </c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>
        <v>460000</v>
      </c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>
        <v>-116549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>
        <f t="shared" si="0"/>
        <v>-116549</v>
      </c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>
        <f t="shared" si="1"/>
        <v>576549</v>
      </c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>
        <f t="shared" si="2"/>
        <v>576549</v>
      </c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33"/>
    </row>
    <row r="62" spans="1:166" ht="24.2" customHeight="1" x14ac:dyDescent="0.2">
      <c r="A62" s="83" t="s">
        <v>55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4"/>
      <c r="AK62" s="44"/>
      <c r="AL62" s="45"/>
      <c r="AM62" s="45"/>
      <c r="AN62" s="45"/>
      <c r="AO62" s="45"/>
      <c r="AP62" s="45"/>
      <c r="AQ62" s="45" t="s">
        <v>80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21">
        <v>225900</v>
      </c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>
        <v>225900</v>
      </c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>
        <f t="shared" si="0"/>
        <v>0</v>
      </c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>
        <f t="shared" si="1"/>
        <v>225900</v>
      </c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>
        <f t="shared" si="2"/>
        <v>225900</v>
      </c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33"/>
    </row>
    <row r="63" spans="1:166" ht="12.75" x14ac:dyDescent="0.2">
      <c r="A63" s="83" t="s">
        <v>57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4"/>
      <c r="AK63" s="44"/>
      <c r="AL63" s="45"/>
      <c r="AM63" s="45"/>
      <c r="AN63" s="45"/>
      <c r="AO63" s="45"/>
      <c r="AP63" s="45"/>
      <c r="AQ63" s="45" t="s">
        <v>81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21">
        <v>6460</v>
      </c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>
        <v>6460</v>
      </c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>
        <f t="shared" si="0"/>
        <v>0</v>
      </c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>
        <f t="shared" si="1"/>
        <v>6460</v>
      </c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>
        <f t="shared" si="2"/>
        <v>6460</v>
      </c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33"/>
    </row>
    <row r="64" spans="1:166" ht="24.2" customHeight="1" x14ac:dyDescent="0.2">
      <c r="A64" s="83" t="s">
        <v>59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44"/>
      <c r="AL64" s="45"/>
      <c r="AM64" s="45"/>
      <c r="AN64" s="45"/>
      <c r="AO64" s="45"/>
      <c r="AP64" s="45"/>
      <c r="AQ64" s="45" t="s">
        <v>82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21">
        <v>4600</v>
      </c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>
        <v>4600</v>
      </c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>
        <f t="shared" si="0"/>
        <v>0</v>
      </c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>
        <f t="shared" si="1"/>
        <v>4600</v>
      </c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>
        <f t="shared" si="2"/>
        <v>4600</v>
      </c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33"/>
    </row>
    <row r="65" spans="1:166" ht="24.2" customHeight="1" x14ac:dyDescent="0.2">
      <c r="A65" s="83" t="s">
        <v>59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44"/>
      <c r="AL65" s="45"/>
      <c r="AM65" s="45"/>
      <c r="AN65" s="45"/>
      <c r="AO65" s="45"/>
      <c r="AP65" s="45"/>
      <c r="AQ65" s="45" t="s">
        <v>83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21">
        <v>5800</v>
      </c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>
        <v>5800</v>
      </c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>
        <f t="shared" si="0"/>
        <v>0</v>
      </c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>
        <f t="shared" si="1"/>
        <v>5800</v>
      </c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>
        <f t="shared" si="2"/>
        <v>5800</v>
      </c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33"/>
    </row>
    <row r="66" spans="1:166" ht="24.2" customHeight="1" x14ac:dyDescent="0.2">
      <c r="A66" s="83" t="s">
        <v>55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44"/>
      <c r="AL66" s="45"/>
      <c r="AM66" s="45"/>
      <c r="AN66" s="45"/>
      <c r="AO66" s="45"/>
      <c r="AP66" s="45"/>
      <c r="AQ66" s="45" t="s">
        <v>84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21">
        <v>371757.86</v>
      </c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>
        <v>371757.86</v>
      </c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>
        <v>-371757.86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>
        <f t="shared" si="0"/>
        <v>-371757.86</v>
      </c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>
        <f t="shared" si="1"/>
        <v>743515.72</v>
      </c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>
        <f t="shared" si="2"/>
        <v>743515.72</v>
      </c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33"/>
    </row>
    <row r="67" spans="1:166" ht="12.75" x14ac:dyDescent="0.2">
      <c r="A67" s="83" t="s">
        <v>57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  <c r="AK67" s="44"/>
      <c r="AL67" s="45"/>
      <c r="AM67" s="45"/>
      <c r="AN67" s="45"/>
      <c r="AO67" s="45"/>
      <c r="AP67" s="45"/>
      <c r="AQ67" s="45" t="s">
        <v>85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21">
        <v>6740.32</v>
      </c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>
        <v>6740.32</v>
      </c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>
        <v>-6740.32</v>
      </c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>
        <f t="shared" si="0"/>
        <v>-6740.32</v>
      </c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>
        <f t="shared" si="1"/>
        <v>13480.64</v>
      </c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>
        <f t="shared" si="2"/>
        <v>13480.64</v>
      </c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33"/>
    </row>
    <row r="68" spans="1:166" ht="24.2" customHeight="1" x14ac:dyDescent="0.2">
      <c r="A68" s="83" t="s">
        <v>59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44"/>
      <c r="AL68" s="45"/>
      <c r="AM68" s="45"/>
      <c r="AN68" s="45"/>
      <c r="AO68" s="45"/>
      <c r="AP68" s="45"/>
      <c r="AQ68" s="45" t="s">
        <v>86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21">
        <v>5700</v>
      </c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>
        <v>5700</v>
      </c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>
        <f t="shared" si="0"/>
        <v>0</v>
      </c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>
        <f t="shared" si="1"/>
        <v>5700</v>
      </c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>
        <f t="shared" si="2"/>
        <v>5700</v>
      </c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33"/>
    </row>
    <row r="69" spans="1:166" ht="36.4" customHeight="1" x14ac:dyDescent="0.2">
      <c r="A69" s="83" t="s">
        <v>87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44"/>
      <c r="AL69" s="45"/>
      <c r="AM69" s="45"/>
      <c r="AN69" s="45"/>
      <c r="AO69" s="45"/>
      <c r="AP69" s="45"/>
      <c r="AQ69" s="45" t="s">
        <v>88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21">
        <v>4378300</v>
      </c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>
        <v>4378300</v>
      </c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>
        <v>2189150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>
        <f t="shared" si="0"/>
        <v>2189150</v>
      </c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>
        <f t="shared" si="1"/>
        <v>2189150</v>
      </c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>
        <f t="shared" si="2"/>
        <v>2189150</v>
      </c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33"/>
    </row>
    <row r="70" spans="1:166" ht="12.75" x14ac:dyDescent="0.2">
      <c r="A70" s="83" t="s">
        <v>49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44"/>
      <c r="AL70" s="45"/>
      <c r="AM70" s="45"/>
      <c r="AN70" s="45"/>
      <c r="AO70" s="45"/>
      <c r="AP70" s="45"/>
      <c r="AQ70" s="45" t="s">
        <v>89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21">
        <v>24000</v>
      </c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>
        <v>24000</v>
      </c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>
        <f t="shared" si="0"/>
        <v>0</v>
      </c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>
        <f t="shared" si="1"/>
        <v>24000</v>
      </c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>
        <f t="shared" si="2"/>
        <v>24000</v>
      </c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33"/>
    </row>
    <row r="71" spans="1:166" ht="12.75" x14ac:dyDescent="0.2">
      <c r="A71" s="83" t="s">
        <v>51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  <c r="AK71" s="44"/>
      <c r="AL71" s="45"/>
      <c r="AM71" s="45"/>
      <c r="AN71" s="45"/>
      <c r="AO71" s="45"/>
      <c r="AP71" s="45"/>
      <c r="AQ71" s="45" t="s">
        <v>90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21">
        <v>633936</v>
      </c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>
        <v>633936</v>
      </c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>
        <v>-265975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>
        <f t="shared" si="0"/>
        <v>-265975</v>
      </c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>
        <f t="shared" si="1"/>
        <v>899911</v>
      </c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>
        <f t="shared" si="2"/>
        <v>899911</v>
      </c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33"/>
    </row>
    <row r="72" spans="1:166" ht="24.2" customHeight="1" x14ac:dyDescent="0.2">
      <c r="A72" s="83" t="s">
        <v>55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4"/>
      <c r="AK72" s="44"/>
      <c r="AL72" s="45"/>
      <c r="AM72" s="45"/>
      <c r="AN72" s="45"/>
      <c r="AO72" s="45"/>
      <c r="AP72" s="45"/>
      <c r="AQ72" s="45" t="s">
        <v>91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21">
        <v>97413</v>
      </c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>
        <v>97413</v>
      </c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>
        <f t="shared" si="0"/>
        <v>0</v>
      </c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>
        <f t="shared" si="1"/>
        <v>97413</v>
      </c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>
        <f t="shared" si="2"/>
        <v>97413</v>
      </c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33"/>
    </row>
    <row r="73" spans="1:166" ht="12.75" x14ac:dyDescent="0.2">
      <c r="A73" s="83" t="s">
        <v>57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4"/>
      <c r="AK73" s="44"/>
      <c r="AL73" s="45"/>
      <c r="AM73" s="45"/>
      <c r="AN73" s="45"/>
      <c r="AO73" s="45"/>
      <c r="AP73" s="45"/>
      <c r="AQ73" s="45" t="s">
        <v>92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21">
        <v>10000</v>
      </c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>
        <v>10000</v>
      </c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>
        <f t="shared" si="0"/>
        <v>0</v>
      </c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>
        <f t="shared" si="1"/>
        <v>10000</v>
      </c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>
        <f t="shared" si="2"/>
        <v>10000</v>
      </c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33"/>
    </row>
    <row r="74" spans="1:166" ht="12.75" x14ac:dyDescent="0.2">
      <c r="A74" s="83" t="s">
        <v>61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4"/>
      <c r="AK74" s="44"/>
      <c r="AL74" s="45"/>
      <c r="AM74" s="45"/>
      <c r="AN74" s="45"/>
      <c r="AO74" s="45"/>
      <c r="AP74" s="45"/>
      <c r="AQ74" s="45" t="s">
        <v>93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21">
        <v>40000</v>
      </c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>
        <v>40000</v>
      </c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>
        <f t="shared" si="0"/>
        <v>0</v>
      </c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>
        <f t="shared" si="1"/>
        <v>40000</v>
      </c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>
        <f t="shared" si="2"/>
        <v>40000</v>
      </c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33"/>
    </row>
    <row r="75" spans="1:166" ht="24.2" customHeight="1" x14ac:dyDescent="0.2">
      <c r="A75" s="83" t="s">
        <v>59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4"/>
      <c r="AK75" s="44"/>
      <c r="AL75" s="45"/>
      <c r="AM75" s="45"/>
      <c r="AN75" s="45"/>
      <c r="AO75" s="45"/>
      <c r="AP75" s="45"/>
      <c r="AQ75" s="45" t="s">
        <v>94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21">
        <v>46000</v>
      </c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>
        <v>46000</v>
      </c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>
        <f t="shared" si="0"/>
        <v>0</v>
      </c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>
        <f t="shared" si="1"/>
        <v>46000</v>
      </c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>
        <f t="shared" si="2"/>
        <v>46000</v>
      </c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33"/>
    </row>
    <row r="76" spans="1:166" ht="12.75" x14ac:dyDescent="0.2">
      <c r="A76" s="83" t="s">
        <v>61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4"/>
      <c r="AK76" s="44"/>
      <c r="AL76" s="45"/>
      <c r="AM76" s="45"/>
      <c r="AN76" s="45"/>
      <c r="AO76" s="45"/>
      <c r="AP76" s="45"/>
      <c r="AQ76" s="45" t="s">
        <v>95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21">
        <v>27000</v>
      </c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>
        <v>27000</v>
      </c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>
        <f t="shared" si="0"/>
        <v>0</v>
      </c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>
        <f t="shared" si="1"/>
        <v>27000</v>
      </c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>
        <f t="shared" si="2"/>
        <v>27000</v>
      </c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33"/>
    </row>
    <row r="77" spans="1:166" ht="24" customHeight="1" x14ac:dyDescent="0.2">
      <c r="A77" s="78" t="s">
        <v>96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9"/>
      <c r="AK77" s="25" t="s">
        <v>97</v>
      </c>
      <c r="AL77" s="26"/>
      <c r="AM77" s="26"/>
      <c r="AN77" s="26"/>
      <c r="AO77" s="26"/>
      <c r="AP77" s="26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15">
        <v>-7950193.2400000002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-7950193.2400000002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-1868045.06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21">
        <f t="shared" si="0"/>
        <v>-1868045.06</v>
      </c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24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8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9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6" t="s">
        <v>98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99</v>
      </c>
    </row>
    <row r="85" spans="1:166" ht="12.7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</row>
    <row r="86" spans="1:166" ht="11.25" customHeight="1" x14ac:dyDescent="0.2">
      <c r="A86" s="52" t="s">
        <v>21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3"/>
      <c r="AP86" s="56" t="s">
        <v>22</v>
      </c>
      <c r="AQ86" s="52"/>
      <c r="AR86" s="52"/>
      <c r="AS86" s="52"/>
      <c r="AT86" s="52"/>
      <c r="AU86" s="53"/>
      <c r="AV86" s="56" t="s">
        <v>100</v>
      </c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3"/>
      <c r="BL86" s="56" t="s">
        <v>37</v>
      </c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3"/>
      <c r="CF86" s="73" t="s">
        <v>25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5"/>
      <c r="ET86" s="56" t="s">
        <v>26</v>
      </c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76"/>
    </row>
    <row r="87" spans="1:166" ht="69.75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5"/>
      <c r="AP87" s="57"/>
      <c r="AQ87" s="54"/>
      <c r="AR87" s="54"/>
      <c r="AS87" s="54"/>
      <c r="AT87" s="54"/>
      <c r="AU87" s="55"/>
      <c r="AV87" s="57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5"/>
      <c r="BL87" s="57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5"/>
      <c r="CF87" s="74" t="s">
        <v>101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5"/>
      <c r="CW87" s="73" t="s">
        <v>28</v>
      </c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5"/>
      <c r="DN87" s="73" t="s">
        <v>29</v>
      </c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5"/>
      <c r="EE87" s="73" t="s">
        <v>30</v>
      </c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5"/>
      <c r="ET87" s="57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77"/>
    </row>
    <row r="88" spans="1:166" ht="12" customHeight="1" x14ac:dyDescent="0.2">
      <c r="A88" s="66">
        <v>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7"/>
      <c r="AP88" s="68">
        <v>2</v>
      </c>
      <c r="AQ88" s="69"/>
      <c r="AR88" s="69"/>
      <c r="AS88" s="69"/>
      <c r="AT88" s="69"/>
      <c r="AU88" s="70"/>
      <c r="AV88" s="68">
        <v>3</v>
      </c>
      <c r="AW88" s="69"/>
      <c r="AX88" s="69"/>
      <c r="AY88" s="69"/>
      <c r="AZ88" s="69"/>
      <c r="BA88" s="69"/>
      <c r="BB88" s="69"/>
      <c r="BC88" s="69"/>
      <c r="BD88" s="69"/>
      <c r="BE88" s="71"/>
      <c r="BF88" s="71"/>
      <c r="BG88" s="71"/>
      <c r="BH88" s="71"/>
      <c r="BI88" s="71"/>
      <c r="BJ88" s="71"/>
      <c r="BK88" s="72"/>
      <c r="BL88" s="68">
        <v>4</v>
      </c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70"/>
      <c r="CF88" s="68">
        <v>5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70"/>
      <c r="CW88" s="68">
        <v>6</v>
      </c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70"/>
      <c r="DN88" s="68">
        <v>7</v>
      </c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70"/>
      <c r="EE88" s="68">
        <v>8</v>
      </c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70"/>
      <c r="ET88" s="81">
        <v>9</v>
      </c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82"/>
    </row>
    <row r="89" spans="1:166" ht="37.5" customHeight="1" x14ac:dyDescent="0.2">
      <c r="A89" s="59" t="s">
        <v>102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60"/>
      <c r="AP89" s="61" t="s">
        <v>103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3"/>
      <c r="BF89" s="64"/>
      <c r="BG89" s="64"/>
      <c r="BH89" s="64"/>
      <c r="BI89" s="64"/>
      <c r="BJ89" s="64"/>
      <c r="BK89" s="65"/>
      <c r="BL89" s="49">
        <v>7950193.2400000002</v>
      </c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>
        <v>1868045.06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>
        <f t="shared" ref="EE89:EE100" si="3">CF89+CW89+DN89</f>
        <v>1868045.06</v>
      </c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>
        <f>BL89-CF89-CW89-DN89</f>
        <v>6082148.1799999997</v>
      </c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50"/>
    </row>
    <row r="90" spans="1:166" ht="15" customHeight="1" x14ac:dyDescent="0.2">
      <c r="A90" s="47" t="s">
        <v>104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4" t="s">
        <v>105</v>
      </c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6"/>
      <c r="BF90" s="38"/>
      <c r="BG90" s="38"/>
      <c r="BH90" s="38"/>
      <c r="BI90" s="38"/>
      <c r="BJ90" s="38"/>
      <c r="BK90" s="39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18">
        <f t="shared" si="3"/>
        <v>0</v>
      </c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f>BL90-CF90-CW90-DN90</f>
        <v>0</v>
      </c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51"/>
    </row>
    <row r="91" spans="1:166" ht="31.5" customHeight="1" x14ac:dyDescent="0.2">
      <c r="A91" s="48" t="s">
        <v>106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44" t="s">
        <v>107</v>
      </c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6"/>
      <c r="BF91" s="38"/>
      <c r="BG91" s="38"/>
      <c r="BH91" s="38"/>
      <c r="BI91" s="38"/>
      <c r="BJ91" s="38"/>
      <c r="BK91" s="39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>
        <f t="shared" si="3"/>
        <v>0</v>
      </c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>
        <f>BL91-CF91-CW91-DN91</f>
        <v>0</v>
      </c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33"/>
    </row>
    <row r="92" spans="1:166" ht="15" customHeight="1" x14ac:dyDescent="0.2">
      <c r="A92" s="35" t="s">
        <v>108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44" t="s">
        <v>109</v>
      </c>
      <c r="AQ92" s="45"/>
      <c r="AR92" s="45"/>
      <c r="AS92" s="45"/>
      <c r="AT92" s="45"/>
      <c r="AU92" s="45"/>
      <c r="AV92" s="26"/>
      <c r="AW92" s="26"/>
      <c r="AX92" s="26"/>
      <c r="AY92" s="26"/>
      <c r="AZ92" s="26"/>
      <c r="BA92" s="26"/>
      <c r="BB92" s="26"/>
      <c r="BC92" s="26"/>
      <c r="BD92" s="26"/>
      <c r="BE92" s="27"/>
      <c r="BF92" s="28"/>
      <c r="BG92" s="28"/>
      <c r="BH92" s="28"/>
      <c r="BI92" s="28"/>
      <c r="BJ92" s="28"/>
      <c r="BK92" s="29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>
        <f t="shared" si="3"/>
        <v>0</v>
      </c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33"/>
    </row>
    <row r="93" spans="1:166" ht="15" customHeight="1" x14ac:dyDescent="0.2">
      <c r="A93" s="35" t="s">
        <v>110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6"/>
      <c r="AP93" s="37" t="s">
        <v>111</v>
      </c>
      <c r="AQ93" s="38"/>
      <c r="AR93" s="38"/>
      <c r="AS93" s="38"/>
      <c r="AT93" s="38"/>
      <c r="AU93" s="39"/>
      <c r="AV93" s="40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2"/>
      <c r="BL93" s="18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20"/>
      <c r="CF93" s="18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20"/>
      <c r="CW93" s="18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20"/>
      <c r="DN93" s="18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20"/>
      <c r="EE93" s="21">
        <f t="shared" si="3"/>
        <v>0</v>
      </c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33"/>
    </row>
    <row r="94" spans="1:166" ht="31.5" customHeight="1" x14ac:dyDescent="0.2">
      <c r="A94" s="34" t="s">
        <v>112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43"/>
      <c r="AP94" s="44" t="s">
        <v>113</v>
      </c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6"/>
      <c r="BF94" s="38"/>
      <c r="BG94" s="38"/>
      <c r="BH94" s="38"/>
      <c r="BI94" s="38"/>
      <c r="BJ94" s="38"/>
      <c r="BK94" s="39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>
        <v>1868045.06</v>
      </c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>
        <f t="shared" si="3"/>
        <v>1868045.06</v>
      </c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33"/>
    </row>
    <row r="95" spans="1:166" ht="38.25" customHeight="1" x14ac:dyDescent="0.2">
      <c r="A95" s="34" t="s">
        <v>114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6"/>
      <c r="AP95" s="37" t="s">
        <v>115</v>
      </c>
      <c r="AQ95" s="38"/>
      <c r="AR95" s="38"/>
      <c r="AS95" s="38"/>
      <c r="AT95" s="38"/>
      <c r="AU95" s="39"/>
      <c r="AV95" s="40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18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20"/>
      <c r="CF95" s="18">
        <v>1868045.06</v>
      </c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20"/>
      <c r="CW95" s="18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20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>
        <f t="shared" si="3"/>
        <v>1868045.06</v>
      </c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33"/>
    </row>
    <row r="96" spans="1:166" ht="36" customHeight="1" x14ac:dyDescent="0.2">
      <c r="A96" s="34" t="s">
        <v>116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6"/>
      <c r="AP96" s="44" t="s">
        <v>117</v>
      </c>
      <c r="AQ96" s="45"/>
      <c r="AR96" s="45"/>
      <c r="AS96" s="45"/>
      <c r="AT96" s="45"/>
      <c r="AU96" s="45"/>
      <c r="AV96" s="26"/>
      <c r="AW96" s="26"/>
      <c r="AX96" s="26"/>
      <c r="AY96" s="26"/>
      <c r="AZ96" s="26"/>
      <c r="BA96" s="26"/>
      <c r="BB96" s="26"/>
      <c r="BC96" s="26"/>
      <c r="BD96" s="26"/>
      <c r="BE96" s="27"/>
      <c r="BF96" s="28"/>
      <c r="BG96" s="28"/>
      <c r="BH96" s="28"/>
      <c r="BI96" s="28"/>
      <c r="BJ96" s="28"/>
      <c r="BK96" s="29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>
        <f t="shared" si="3"/>
        <v>0</v>
      </c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33"/>
    </row>
    <row r="97" spans="1:166" ht="26.25" customHeight="1" x14ac:dyDescent="0.2">
      <c r="A97" s="34" t="s">
        <v>118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6"/>
      <c r="AP97" s="37" t="s">
        <v>119</v>
      </c>
      <c r="AQ97" s="38"/>
      <c r="AR97" s="38"/>
      <c r="AS97" s="38"/>
      <c r="AT97" s="38"/>
      <c r="AU97" s="39"/>
      <c r="AV97" s="40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18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20"/>
      <c r="CF97" s="18">
        <v>1868045.06</v>
      </c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20"/>
      <c r="CW97" s="18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20"/>
      <c r="DN97" s="18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20"/>
      <c r="EE97" s="21">
        <f t="shared" si="3"/>
        <v>1868045.06</v>
      </c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33"/>
    </row>
    <row r="98" spans="1:166" ht="27.75" customHeight="1" x14ac:dyDescent="0.2">
      <c r="A98" s="34" t="s">
        <v>120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43"/>
      <c r="AP98" s="44" t="s">
        <v>121</v>
      </c>
      <c r="AQ98" s="45"/>
      <c r="AR98" s="45"/>
      <c r="AS98" s="45"/>
      <c r="AT98" s="45"/>
      <c r="AU98" s="45"/>
      <c r="AV98" s="26"/>
      <c r="AW98" s="26"/>
      <c r="AX98" s="26"/>
      <c r="AY98" s="26"/>
      <c r="AZ98" s="26"/>
      <c r="BA98" s="26"/>
      <c r="BB98" s="26"/>
      <c r="BC98" s="26"/>
      <c r="BD98" s="26"/>
      <c r="BE98" s="27"/>
      <c r="BF98" s="28"/>
      <c r="BG98" s="28"/>
      <c r="BH98" s="28"/>
      <c r="BI98" s="28"/>
      <c r="BJ98" s="28"/>
      <c r="BK98" s="29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18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>
        <f t="shared" si="3"/>
        <v>0</v>
      </c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33"/>
    </row>
    <row r="99" spans="1:166" ht="24" customHeight="1" x14ac:dyDescent="0.2">
      <c r="A99" s="34" t="s">
        <v>122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6"/>
      <c r="AP99" s="37" t="s">
        <v>123</v>
      </c>
      <c r="AQ99" s="38"/>
      <c r="AR99" s="38"/>
      <c r="AS99" s="38"/>
      <c r="AT99" s="38"/>
      <c r="AU99" s="39"/>
      <c r="AV99" s="40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2"/>
      <c r="BL99" s="18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20"/>
      <c r="CF99" s="18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20"/>
      <c r="CW99" s="18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20"/>
      <c r="DN99" s="18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20"/>
      <c r="EE99" s="21">
        <f t="shared" si="3"/>
        <v>0</v>
      </c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33"/>
    </row>
    <row r="100" spans="1:166" ht="25.5" customHeight="1" x14ac:dyDescent="0.2">
      <c r="A100" s="22" t="s">
        <v>124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4"/>
      <c r="AP100" s="25" t="s">
        <v>125</v>
      </c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7"/>
      <c r="BF100" s="28"/>
      <c r="BG100" s="28"/>
      <c r="BH100" s="28"/>
      <c r="BI100" s="28"/>
      <c r="BJ100" s="28"/>
      <c r="BK100" s="29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30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2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>
        <f t="shared" si="3"/>
        <v>0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">
      <c r="A103" s="1" t="s">
        <v>126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"/>
      <c r="AG103" s="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 t="s">
        <v>127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2" t="s">
        <v>128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"/>
      <c r="AG104" s="1"/>
      <c r="AH104" s="12" t="s">
        <v>129</v>
      </c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130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"/>
      <c r="DR104" s="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1" t="s">
        <v>131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"/>
      <c r="AG105" s="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2" t="s">
        <v>128</v>
      </c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7"/>
      <c r="DR105" s="7"/>
      <c r="DS105" s="12" t="s">
        <v>129</v>
      </c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2" t="s">
        <v>128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7"/>
      <c r="AG106" s="7"/>
      <c r="AH106" s="12" t="s">
        <v>129</v>
      </c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7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3" t="s">
        <v>132</v>
      </c>
      <c r="B108" s="13"/>
      <c r="C108" s="14"/>
      <c r="D108" s="14"/>
      <c r="E108" s="14"/>
      <c r="F108" s="1" t="s">
        <v>132</v>
      </c>
      <c r="G108" s="1"/>
      <c r="H108" s="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3">
        <v>200</v>
      </c>
      <c r="Z108" s="13"/>
      <c r="AA108" s="13"/>
      <c r="AB108" s="13"/>
      <c r="AC108" s="13"/>
      <c r="AD108" s="17"/>
      <c r="AE108" s="17"/>
      <c r="AF108" s="1"/>
      <c r="AG108" s="1" t="s">
        <v>133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1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1"/>
      <c r="CY109" s="1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1"/>
      <c r="DW109" s="1"/>
      <c r="DX109" s="2"/>
      <c r="DY109" s="2"/>
      <c r="DZ109" s="5"/>
      <c r="EA109" s="5"/>
      <c r="EB109" s="5"/>
      <c r="EC109" s="1"/>
      <c r="ED109" s="1"/>
      <c r="EE109" s="1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2"/>
      <c r="EW109" s="2"/>
      <c r="EX109" s="2"/>
      <c r="EY109" s="2"/>
      <c r="EZ109" s="2"/>
      <c r="FA109" s="8"/>
      <c r="FB109" s="8"/>
      <c r="FC109" s="1"/>
      <c r="FD109" s="1"/>
      <c r="FE109" s="1"/>
      <c r="FF109" s="1"/>
      <c r="FG109" s="1"/>
      <c r="FH109" s="1"/>
      <c r="FI109" s="1"/>
      <c r="FJ109" s="1"/>
    </row>
    <row r="110" spans="1:166" ht="9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1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10"/>
      <c r="CY110" s="10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</sheetData>
  <mergeCells count="698"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X33:FJ33"/>
    <mergeCell ref="A34:AJ34"/>
    <mergeCell ref="AK34:AP34"/>
    <mergeCell ref="AQ34:BB34"/>
    <mergeCell ref="BC34:BT34"/>
    <mergeCell ref="BU34:CG34"/>
    <mergeCell ref="CH34:CW34"/>
    <mergeCell ref="CX34:DJ34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35:AJ35"/>
    <mergeCell ref="AK35:AP35"/>
    <mergeCell ref="AQ35:BB35"/>
    <mergeCell ref="BC35:BT35"/>
    <mergeCell ref="BU35:CG35"/>
    <mergeCell ref="CH35:CW35"/>
    <mergeCell ref="CX35:DJ35"/>
    <mergeCell ref="A31:FJ31"/>
    <mergeCell ref="A32:AJ33"/>
    <mergeCell ref="AK32:AP33"/>
    <mergeCell ref="AQ32:BB33"/>
    <mergeCell ref="BC32:BT33"/>
    <mergeCell ref="BU32:CG33"/>
    <mergeCell ref="CH32:EJ32"/>
    <mergeCell ref="EK32:FJ32"/>
    <mergeCell ref="CH33:CW33"/>
    <mergeCell ref="DK34:DW34"/>
    <mergeCell ref="DX34:EJ34"/>
    <mergeCell ref="CX33:DJ33"/>
    <mergeCell ref="DK33:DW33"/>
    <mergeCell ref="DX33:EJ33"/>
    <mergeCell ref="EK33:EW33"/>
    <mergeCell ref="EK34:EW34"/>
    <mergeCell ref="EX34:FJ34"/>
    <mergeCell ref="EX37:FJ37"/>
    <mergeCell ref="BU37:CG37"/>
    <mergeCell ref="CH37:CW37"/>
    <mergeCell ref="CX37:DJ37"/>
    <mergeCell ref="DK37:DW37"/>
    <mergeCell ref="DK35:DW35"/>
    <mergeCell ref="DK36:DW36"/>
    <mergeCell ref="DX36:EJ36"/>
    <mergeCell ref="EK36:EW36"/>
    <mergeCell ref="EX36:FJ36"/>
    <mergeCell ref="BU36:CG36"/>
    <mergeCell ref="DX35:EJ35"/>
    <mergeCell ref="EK35:EW35"/>
    <mergeCell ref="EX35:FJ35"/>
    <mergeCell ref="A37:AJ37"/>
    <mergeCell ref="AK37:AP37"/>
    <mergeCell ref="AQ37:BB37"/>
    <mergeCell ref="BC37:BT37"/>
    <mergeCell ref="DX38:EJ38"/>
    <mergeCell ref="EK38:EW38"/>
    <mergeCell ref="CH36:CW36"/>
    <mergeCell ref="CX36:DJ36"/>
    <mergeCell ref="DX37:EJ37"/>
    <mergeCell ref="EK37:EW37"/>
    <mergeCell ref="A36:AJ36"/>
    <mergeCell ref="AK36:AP36"/>
    <mergeCell ref="AQ36:BB36"/>
    <mergeCell ref="BC36:BT36"/>
    <mergeCell ref="EX38:FJ38"/>
    <mergeCell ref="BU38:CG38"/>
    <mergeCell ref="CH38:CW38"/>
    <mergeCell ref="CX38:DJ38"/>
    <mergeCell ref="DK38:DW38"/>
    <mergeCell ref="A38:AJ38"/>
    <mergeCell ref="AK38:AP38"/>
    <mergeCell ref="AQ38:BB38"/>
    <mergeCell ref="BC38:BT38"/>
    <mergeCell ref="A39:AJ39"/>
    <mergeCell ref="AK39:AP39"/>
    <mergeCell ref="AQ39:BB39"/>
    <mergeCell ref="BC39:BT39"/>
    <mergeCell ref="DX40:EJ40"/>
    <mergeCell ref="EK40:EW40"/>
    <mergeCell ref="DX39:EJ39"/>
    <mergeCell ref="EK39:EW39"/>
    <mergeCell ref="EX39:FJ39"/>
    <mergeCell ref="BU39:CG39"/>
    <mergeCell ref="CH39:CW39"/>
    <mergeCell ref="CX39:DJ39"/>
    <mergeCell ref="DK39:DW39"/>
    <mergeCell ref="EX40:FJ40"/>
    <mergeCell ref="BU40:CG40"/>
    <mergeCell ref="CH40:CW40"/>
    <mergeCell ref="CX40:DJ40"/>
    <mergeCell ref="DK40:DW40"/>
    <mergeCell ref="A40:AJ40"/>
    <mergeCell ref="AK40:AP40"/>
    <mergeCell ref="AQ40:BB40"/>
    <mergeCell ref="BC40:BT40"/>
    <mergeCell ref="A41:AJ41"/>
    <mergeCell ref="AK41:AP41"/>
    <mergeCell ref="AQ41:BB41"/>
    <mergeCell ref="BC41:BT41"/>
    <mergeCell ref="DX42:EJ42"/>
    <mergeCell ref="EK42:EW42"/>
    <mergeCell ref="DX41:EJ41"/>
    <mergeCell ref="EK41:EW41"/>
    <mergeCell ref="EX41:FJ41"/>
    <mergeCell ref="BU41:CG41"/>
    <mergeCell ref="CH41:CW41"/>
    <mergeCell ref="CX41:DJ41"/>
    <mergeCell ref="DK41:DW41"/>
    <mergeCell ref="EX42:FJ42"/>
    <mergeCell ref="BU42:CG42"/>
    <mergeCell ref="CH42:CW42"/>
    <mergeCell ref="CX42:DJ42"/>
    <mergeCell ref="DK42:DW42"/>
    <mergeCell ref="A42:AJ42"/>
    <mergeCell ref="AK42:AP42"/>
    <mergeCell ref="AQ42:BB42"/>
    <mergeCell ref="BC42:BT42"/>
    <mergeCell ref="A43:AJ43"/>
    <mergeCell ref="AK43:AP43"/>
    <mergeCell ref="AQ43:BB43"/>
    <mergeCell ref="BC43:BT43"/>
    <mergeCell ref="DX44:EJ44"/>
    <mergeCell ref="EK44:EW44"/>
    <mergeCell ref="DX43:EJ43"/>
    <mergeCell ref="EK43:EW43"/>
    <mergeCell ref="EX43:FJ43"/>
    <mergeCell ref="BU43:CG43"/>
    <mergeCell ref="CH43:CW43"/>
    <mergeCell ref="CX43:DJ43"/>
    <mergeCell ref="DK43:DW43"/>
    <mergeCell ref="EX44:FJ44"/>
    <mergeCell ref="BU44:CG44"/>
    <mergeCell ref="CH44:CW44"/>
    <mergeCell ref="CX44:DJ44"/>
    <mergeCell ref="DK44:DW44"/>
    <mergeCell ref="A44:AJ44"/>
    <mergeCell ref="AK44:AP44"/>
    <mergeCell ref="AQ44:BB44"/>
    <mergeCell ref="BC44:BT44"/>
    <mergeCell ref="A45:AJ45"/>
    <mergeCell ref="AK45:AP45"/>
    <mergeCell ref="AQ45:BB45"/>
    <mergeCell ref="BC45:BT45"/>
    <mergeCell ref="DX46:EJ46"/>
    <mergeCell ref="EK46:EW46"/>
    <mergeCell ref="DX45:EJ45"/>
    <mergeCell ref="EK45:EW45"/>
    <mergeCell ref="EX45:FJ45"/>
    <mergeCell ref="BU45:CG45"/>
    <mergeCell ref="CH45:CW45"/>
    <mergeCell ref="CX45:DJ45"/>
    <mergeCell ref="DK45:DW45"/>
    <mergeCell ref="EX46:FJ46"/>
    <mergeCell ref="BU46:CG46"/>
    <mergeCell ref="CH46:CW46"/>
    <mergeCell ref="CX46:DJ46"/>
    <mergeCell ref="DK46:DW46"/>
    <mergeCell ref="A46:AJ46"/>
    <mergeCell ref="AK46:AP46"/>
    <mergeCell ref="AQ46:BB46"/>
    <mergeCell ref="BC46:BT46"/>
    <mergeCell ref="A47:AJ47"/>
    <mergeCell ref="AK47:AP47"/>
    <mergeCell ref="AQ47:BB47"/>
    <mergeCell ref="BC47:BT47"/>
    <mergeCell ref="DX48:EJ48"/>
    <mergeCell ref="EK48:EW48"/>
    <mergeCell ref="DX47:EJ47"/>
    <mergeCell ref="EK47:EW47"/>
    <mergeCell ref="EX47:FJ47"/>
    <mergeCell ref="BU47:CG47"/>
    <mergeCell ref="CH47:CW47"/>
    <mergeCell ref="CX47:DJ47"/>
    <mergeCell ref="DK47:DW47"/>
    <mergeCell ref="EX48:FJ48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A49:AJ49"/>
    <mergeCell ref="AK49:AP49"/>
    <mergeCell ref="AQ49:BB49"/>
    <mergeCell ref="BC49:BT49"/>
    <mergeCell ref="DX50:EJ50"/>
    <mergeCell ref="EK50:EW50"/>
    <mergeCell ref="DX49:EJ49"/>
    <mergeCell ref="EK49:EW49"/>
    <mergeCell ref="EX49:FJ49"/>
    <mergeCell ref="BU49:CG49"/>
    <mergeCell ref="CH49:CW49"/>
    <mergeCell ref="CX49:DJ49"/>
    <mergeCell ref="DK49:DW49"/>
    <mergeCell ref="EX50:FJ50"/>
    <mergeCell ref="BU50:CG50"/>
    <mergeCell ref="CH50:CW50"/>
    <mergeCell ref="CX50:DJ50"/>
    <mergeCell ref="DK50:DW50"/>
    <mergeCell ref="A50:AJ50"/>
    <mergeCell ref="AK50:AP50"/>
    <mergeCell ref="AQ50:BB50"/>
    <mergeCell ref="BC50:BT50"/>
    <mergeCell ref="A51:AJ51"/>
    <mergeCell ref="AK51:AP51"/>
    <mergeCell ref="AQ51:BB51"/>
    <mergeCell ref="BC51:BT51"/>
    <mergeCell ref="DX52:EJ52"/>
    <mergeCell ref="EK52:EW52"/>
    <mergeCell ref="DX51:EJ51"/>
    <mergeCell ref="EK51:EW51"/>
    <mergeCell ref="EX51:FJ51"/>
    <mergeCell ref="BU51:CG51"/>
    <mergeCell ref="CH51:CW51"/>
    <mergeCell ref="CX51:DJ51"/>
    <mergeCell ref="DK51:DW51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A53:AJ53"/>
    <mergeCell ref="AK53:AP53"/>
    <mergeCell ref="AQ53:BB53"/>
    <mergeCell ref="BC53:BT53"/>
    <mergeCell ref="DX54:EJ54"/>
    <mergeCell ref="EK54:EW54"/>
    <mergeCell ref="DX53:EJ53"/>
    <mergeCell ref="EK53:EW53"/>
    <mergeCell ref="EX53:FJ53"/>
    <mergeCell ref="BU53:CG53"/>
    <mergeCell ref="CH53:CW53"/>
    <mergeCell ref="CX53:DJ53"/>
    <mergeCell ref="DK53:DW53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A55:AJ55"/>
    <mergeCell ref="AK55:AP55"/>
    <mergeCell ref="AQ55:BB55"/>
    <mergeCell ref="BC55:BT55"/>
    <mergeCell ref="DX56:EJ56"/>
    <mergeCell ref="EK56:EW56"/>
    <mergeCell ref="DX55:EJ55"/>
    <mergeCell ref="EK55:EW55"/>
    <mergeCell ref="EX55:FJ55"/>
    <mergeCell ref="BU55:CG55"/>
    <mergeCell ref="CH55:CW55"/>
    <mergeCell ref="CX55:DJ55"/>
    <mergeCell ref="DK55:DW55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A57:AJ57"/>
    <mergeCell ref="AK57:AP57"/>
    <mergeCell ref="AQ57:BB57"/>
    <mergeCell ref="BC57:BT57"/>
    <mergeCell ref="DX58:EJ58"/>
    <mergeCell ref="EK58:EW58"/>
    <mergeCell ref="DX57:EJ57"/>
    <mergeCell ref="EK57:EW57"/>
    <mergeCell ref="EX57:FJ57"/>
    <mergeCell ref="BU57:CG57"/>
    <mergeCell ref="CH57:CW57"/>
    <mergeCell ref="CX57:DJ57"/>
    <mergeCell ref="DK57:DW57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A59:AJ59"/>
    <mergeCell ref="AK59:AP59"/>
    <mergeCell ref="AQ59:BB59"/>
    <mergeCell ref="BC59:BT59"/>
    <mergeCell ref="DX60:EJ60"/>
    <mergeCell ref="EK60:EW60"/>
    <mergeCell ref="DX59:EJ59"/>
    <mergeCell ref="EK59:EW59"/>
    <mergeCell ref="EX59:FJ59"/>
    <mergeCell ref="BU59:CG59"/>
    <mergeCell ref="CH59:CW59"/>
    <mergeCell ref="CX59:DJ59"/>
    <mergeCell ref="DK59:DW59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A61:AJ61"/>
    <mergeCell ref="AK61:AP61"/>
    <mergeCell ref="AQ61:BB61"/>
    <mergeCell ref="BC61:BT61"/>
    <mergeCell ref="DX62:EJ62"/>
    <mergeCell ref="EK62:EW62"/>
    <mergeCell ref="DX61:EJ61"/>
    <mergeCell ref="EK61:EW61"/>
    <mergeCell ref="EX61:FJ61"/>
    <mergeCell ref="BU61:CG61"/>
    <mergeCell ref="CH61:CW61"/>
    <mergeCell ref="CX61:DJ61"/>
    <mergeCell ref="DK61:DW61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A63:AJ63"/>
    <mergeCell ref="AK63:AP63"/>
    <mergeCell ref="AQ63:BB63"/>
    <mergeCell ref="BC63:BT63"/>
    <mergeCell ref="DX64:EJ64"/>
    <mergeCell ref="EK64:EW64"/>
    <mergeCell ref="DX63:EJ63"/>
    <mergeCell ref="EK63:EW63"/>
    <mergeCell ref="EX63:FJ63"/>
    <mergeCell ref="BU63:CG63"/>
    <mergeCell ref="CH63:CW63"/>
    <mergeCell ref="CX63:DJ63"/>
    <mergeCell ref="DK63:DW63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A65:AJ65"/>
    <mergeCell ref="AK65:AP65"/>
    <mergeCell ref="AQ65:BB65"/>
    <mergeCell ref="BC65:BT65"/>
    <mergeCell ref="DX66:EJ66"/>
    <mergeCell ref="EK66:EW66"/>
    <mergeCell ref="DX65:EJ65"/>
    <mergeCell ref="EK65:EW65"/>
    <mergeCell ref="EX65:FJ65"/>
    <mergeCell ref="BU65:CG65"/>
    <mergeCell ref="CH65:CW65"/>
    <mergeCell ref="CX65:DJ65"/>
    <mergeCell ref="DK65:DW65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A67:AJ67"/>
    <mergeCell ref="AK67:AP67"/>
    <mergeCell ref="AQ67:BB67"/>
    <mergeCell ref="BC67:BT67"/>
    <mergeCell ref="DX68:EJ68"/>
    <mergeCell ref="EK68:EW68"/>
    <mergeCell ref="DX67:EJ67"/>
    <mergeCell ref="EK67:EW67"/>
    <mergeCell ref="EX67:FJ67"/>
    <mergeCell ref="BU67:CG67"/>
    <mergeCell ref="CH67:CW67"/>
    <mergeCell ref="CX67:DJ67"/>
    <mergeCell ref="DK67:DW67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9:AJ69"/>
    <mergeCell ref="AK69:AP69"/>
    <mergeCell ref="AQ69:BB69"/>
    <mergeCell ref="BC69:BT69"/>
    <mergeCell ref="DX70:EJ70"/>
    <mergeCell ref="EK70:EW70"/>
    <mergeCell ref="DX69:EJ69"/>
    <mergeCell ref="EK69:EW69"/>
    <mergeCell ref="EX69:FJ69"/>
    <mergeCell ref="BU69:CG69"/>
    <mergeCell ref="CH69:CW69"/>
    <mergeCell ref="CX69:DJ69"/>
    <mergeCell ref="DK69:DW69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A71:AJ71"/>
    <mergeCell ref="AK71:AP71"/>
    <mergeCell ref="AQ71:BB71"/>
    <mergeCell ref="BC71:BT71"/>
    <mergeCell ref="DX72:EJ72"/>
    <mergeCell ref="EK72:EW72"/>
    <mergeCell ref="DX71:EJ71"/>
    <mergeCell ref="EK71:EW71"/>
    <mergeCell ref="EX71:FJ71"/>
    <mergeCell ref="BU71:CG71"/>
    <mergeCell ref="CH71:CW71"/>
    <mergeCell ref="CX71:DJ71"/>
    <mergeCell ref="DK71:DW71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A73:AJ73"/>
    <mergeCell ref="AK73:AP73"/>
    <mergeCell ref="AQ73:BB73"/>
    <mergeCell ref="BC73:BT73"/>
    <mergeCell ref="DX74:EJ74"/>
    <mergeCell ref="EK74:EW74"/>
    <mergeCell ref="DX73:EJ73"/>
    <mergeCell ref="EK73:EW73"/>
    <mergeCell ref="EX73:FJ73"/>
    <mergeCell ref="BU73:CG73"/>
    <mergeCell ref="CH73:CW73"/>
    <mergeCell ref="CX73:DJ73"/>
    <mergeCell ref="DK73:DW73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A75:AJ75"/>
    <mergeCell ref="AK75:AP75"/>
    <mergeCell ref="AQ75:BB75"/>
    <mergeCell ref="BC75:BT75"/>
    <mergeCell ref="DX76:EJ76"/>
    <mergeCell ref="EK76:EW76"/>
    <mergeCell ref="DX75:EJ75"/>
    <mergeCell ref="EK75:EW75"/>
    <mergeCell ref="EX75:FJ75"/>
    <mergeCell ref="BU75:CG75"/>
    <mergeCell ref="CH75:CW75"/>
    <mergeCell ref="CX75:DJ75"/>
    <mergeCell ref="DK75:DW75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A77:AJ77"/>
    <mergeCell ref="AK77:AP77"/>
    <mergeCell ref="AQ77:BB77"/>
    <mergeCell ref="BC77:BT77"/>
    <mergeCell ref="DX77:EJ77"/>
    <mergeCell ref="ET88:FJ88"/>
    <mergeCell ref="CF88:CV88"/>
    <mergeCell ref="CW88:DM88"/>
    <mergeCell ref="DN88:ED88"/>
    <mergeCell ref="EE88:ES88"/>
    <mergeCell ref="EK77:EW77"/>
    <mergeCell ref="EX77:FJ77"/>
    <mergeCell ref="BU77:CG77"/>
    <mergeCell ref="CH77:CW77"/>
    <mergeCell ref="CX77:DJ77"/>
    <mergeCell ref="DK77:DW77"/>
    <mergeCell ref="A86:AO87"/>
    <mergeCell ref="AP86:AU87"/>
    <mergeCell ref="AV86:BK87"/>
    <mergeCell ref="BL86:CE87"/>
    <mergeCell ref="A85:FJ85"/>
    <mergeCell ref="A89:AO89"/>
    <mergeCell ref="AP89:AU89"/>
    <mergeCell ref="AV89:BK89"/>
    <mergeCell ref="BL89:CE89"/>
    <mergeCell ref="CF89:CV89"/>
    <mergeCell ref="A88:AO88"/>
    <mergeCell ref="AP88:AU88"/>
    <mergeCell ref="AV88:BK88"/>
    <mergeCell ref="BL88:CE88"/>
    <mergeCell ref="CF86:ES86"/>
    <mergeCell ref="ET86:FJ87"/>
    <mergeCell ref="CF87:CV87"/>
    <mergeCell ref="CW87:DM87"/>
    <mergeCell ref="DN87:ED87"/>
    <mergeCell ref="EE87:ES87"/>
    <mergeCell ref="CW89:DM89"/>
    <mergeCell ref="DN89:ED89"/>
    <mergeCell ref="EE89:ES89"/>
    <mergeCell ref="ET89:FJ89"/>
    <mergeCell ref="ET90:FJ90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ET91:FJ91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ET92:FJ92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A93:AO93"/>
    <mergeCell ref="AP93:AU93"/>
    <mergeCell ref="AV93:BK93"/>
    <mergeCell ref="BL93:CE93"/>
    <mergeCell ref="CF93:CV93"/>
    <mergeCell ref="CW93:DM93"/>
    <mergeCell ref="DN93:ED93"/>
    <mergeCell ref="EE93:ES93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5:AO95"/>
    <mergeCell ref="AP95:AU95"/>
    <mergeCell ref="AV95:BK95"/>
    <mergeCell ref="BL95:CE95"/>
    <mergeCell ref="EE96:ES96"/>
    <mergeCell ref="ET96:FJ96"/>
    <mergeCell ref="ET97:FJ97"/>
    <mergeCell ref="CF97:CV97"/>
    <mergeCell ref="CW97:DM97"/>
    <mergeCell ref="DN97:ED97"/>
    <mergeCell ref="EE97:ES97"/>
    <mergeCell ref="A96:AO96"/>
    <mergeCell ref="AP96:AU96"/>
    <mergeCell ref="AV96:BK96"/>
    <mergeCell ref="BL96:CE96"/>
    <mergeCell ref="CF96:CV96"/>
    <mergeCell ref="CW96:DM96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DN96:ED96"/>
    <mergeCell ref="CF98:CV98"/>
    <mergeCell ref="CW98:DM98"/>
    <mergeCell ref="DN98:ED98"/>
    <mergeCell ref="EE98:ES98"/>
    <mergeCell ref="ET98:FJ98"/>
    <mergeCell ref="A99:AO99"/>
    <mergeCell ref="AP99:AU99"/>
    <mergeCell ref="AV99:BK99"/>
    <mergeCell ref="BL99:CE99"/>
    <mergeCell ref="ET99:FJ99"/>
    <mergeCell ref="CF99:CV99"/>
    <mergeCell ref="CW99:DM99"/>
    <mergeCell ref="DN99:ED99"/>
    <mergeCell ref="EE99:ES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R106:AE106"/>
    <mergeCell ref="AH106:BH106"/>
    <mergeCell ref="AD108:AE108"/>
    <mergeCell ref="DC105:DP105"/>
    <mergeCell ref="DS105:ES105"/>
    <mergeCell ref="DC104:DP104"/>
    <mergeCell ref="DS104:ES104"/>
    <mergeCell ref="N103:AE103"/>
    <mergeCell ref="AH103:BH103"/>
    <mergeCell ref="N104:AE104"/>
    <mergeCell ref="AH104:BH104"/>
    <mergeCell ref="A108:B108"/>
    <mergeCell ref="C108:E108"/>
    <mergeCell ref="I108:X108"/>
    <mergeCell ref="Y108:AC108"/>
    <mergeCell ref="R105:AE105"/>
    <mergeCell ref="AH105:BH10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rep:2.41.2.67</dc:description>
  <cp:lastModifiedBy>Пользователь</cp:lastModifiedBy>
  <dcterms:created xsi:type="dcterms:W3CDTF">2017-06-05T10:16:20Z</dcterms:created>
  <dcterms:modified xsi:type="dcterms:W3CDTF">2017-06-06T05:59:04Z</dcterms:modified>
</cp:coreProperties>
</file>